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\Downloads\"/>
    </mc:Choice>
  </mc:AlternateContent>
  <xr:revisionPtr revIDLastSave="0" documentId="13_ncr:1_{33854BE0-2353-4525-8C2C-0EDE5C462B09}" xr6:coauthVersionLast="47" xr6:coauthVersionMax="47" xr10:uidLastSave="{00000000-0000-0000-0000-000000000000}"/>
  <bookViews>
    <workbookView xWindow="28680" yWindow="-120" windowWidth="29040" windowHeight="15840" xr2:uid="{DC5FA4E3-59E9-409D-BF49-F977CFF5B0CE}"/>
  </bookViews>
  <sheets>
    <sheet name="2022" sheetId="1" r:id="rId1"/>
    <sheet name="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2" l="1"/>
  <c r="C19" i="2" s="1"/>
  <c r="C8" i="2"/>
  <c r="D54" i="1" l="1"/>
  <c r="D57" i="1" s="1"/>
  <c r="C56" i="1"/>
  <c r="C55" i="1"/>
  <c r="C54" i="1"/>
  <c r="C52" i="1"/>
  <c r="C51" i="1"/>
  <c r="C49" i="1"/>
  <c r="C48" i="1"/>
  <c r="C47" i="1"/>
  <c r="C34" i="1"/>
  <c r="C57" i="1" l="1"/>
  <c r="C58" i="1" s="1"/>
</calcChain>
</file>

<file path=xl/sharedStrings.xml><?xml version="1.0" encoding="utf-8"?>
<sst xmlns="http://schemas.openxmlformats.org/spreadsheetml/2006/main" count="49" uniqueCount="20">
  <si>
    <t xml:space="preserve">DESPESES VÀRIES ALCALDESSA </t>
  </si>
  <si>
    <t>Quilometratge</t>
  </si>
  <si>
    <t>Aparcaments</t>
  </si>
  <si>
    <t xml:space="preserve">Dietes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</si>
  <si>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</si>
  <si>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</si>
  <si>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</si>
  <si>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</si>
  <si>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</si>
  <si>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</si>
  <si>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</si>
  <si>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</si>
  <si>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</si>
  <si>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</si>
  <si>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-</t>
  </si>
  <si>
    <t>Novembre</t>
  </si>
  <si>
    <t>Desembre</t>
  </si>
  <si>
    <t>DESPESES VÀRIES JOSEP LLUÍS SANTAMARIA</t>
  </si>
  <si>
    <t>DESPESES VÀRIES CARME CAMPS</t>
  </si>
  <si>
    <t>DESPESES VÀRIES GERARD FABRELLAS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</si>
</sst>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4" fontId="0" fillId="0" borderId="3" xfId="0" applyNumberFormat="1" applyBorder="1"/>
    <xf numFmtId="0" fontId="0" fillId="0" borderId="0" xfId="0" applyAlignment="1">
      <alignment vertical="center"/>
    </xf>
    <xf numFmtId="0" fontId="0" fillId="2" borderId="1" xfId="0" applyFill="1" applyBorder="1"/>
    <xf numFmtId="4" fontId="0" fillId="2" borderId="1" xfId="0" applyNumberFormat="1" applyFill="1" applyBorder="1"/>
    <xf numFmtId="0" fontId="0" fillId="2" borderId="1" xfId="0" applyFill="1" applyBorder="1" applyAlignment="1">
      <alignment vertical="center" textRotation="255" wrapText="1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4" xfId="0" applyFill="1" applyBorder="1" applyAlignment="1">
      <alignment horizontal="center" vertical="center" textRotation="255" wrapText="1"/>
    </xf>
    <xf numFmtId="0" fontId="0" fillId="2" borderId="2" xfId="0" applyFill="1" applyBorder="1" applyAlignment="1">
      <alignment horizontal="center" vertical="center" textRotation="255" wrapText="1"/>
    </xf>
    <xf numFmtId="4" fontId="0" fillId="2" borderId="1" xfId="0" applyNumberFormat="1" applyFill="1" applyBorder="1" applyAlignment="1">
      <alignment horizontal="right"/>
    </xf>
    <xf numFmtId="0" fontId="0" fillId="2" borderId="3" xfId="0" applyFill="1" applyBorder="1" applyAlignment="1">
      <alignment horizontal="center" vertical="center" textRotation="255" wrapText="1"/>
    </xf>
    <xf numFmtId="4" fontId="0" fillId="0" borderId="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701D7-F9FF-442B-9884-782E1707E7EE}">
  <dimension ref="A3:E58"/>
  <sheetViews>
    <sheetView tabSelected="1" workbookViewId="0">
      <selection activeCell="D73" sqref="D73"/>
    </sheetView>
  </sheetViews>
  <sheetFormatPr baseColWidth="10" defaultRowHeight="15" x14ac:dyDescent="0.25"/>
  <cols>
    <col min="1" max="1" width="3.85546875" customWidth="1"/>
    <col min="3" max="3" width="16.5703125" style="1" customWidth="1"/>
    <col min="4" max="4" width="14" style="1" customWidth="1"/>
    <col min="5" max="5" width="12.140625" style="1" customWidth="1"/>
  </cols>
  <sheetData>
    <row r="3" spans="1:5" x14ac:dyDescent="0.25">
      <c r="A3" s="2" t="s">
        <v>0</v>
      </c>
    </row>
    <row r="6" spans="1:5" x14ac:dyDescent="0.25">
      <c r="C6" s="5" t="s">
        <v>1</v>
      </c>
      <c r="D6" s="5" t="s">
        <v>2</v>
      </c>
      <c r="E6" s="5" t="s">
        <v>3</v>
      </c>
    </row>
    <row r="7" spans="1:5" x14ac:dyDescent="0.25">
      <c r="A7" s="8">
        <v>2022</v>
      </c>
      <c r="B7" s="3" t="s">
        <v>4</v>
      </c>
      <c r="C7" s="4">
        <v>227.1</v>
      </c>
      <c r="D7" s="4">
        <v>34.549999999999997</v>
      </c>
      <c r="E7" s="4">
        <v>9.0500000000000007</v>
      </c>
    </row>
    <row r="8" spans="1:5" x14ac:dyDescent="0.25">
      <c r="A8" s="9"/>
      <c r="B8" s="3" t="s">
        <v>5</v>
      </c>
      <c r="C8" s="4">
        <v>143.1</v>
      </c>
      <c r="D8" s="4">
        <v>1.05</v>
      </c>
      <c r="E8" s="4">
        <v>10.25</v>
      </c>
    </row>
    <row r="9" spans="1:5" x14ac:dyDescent="0.25">
      <c r="A9" s="9"/>
      <c r="B9" s="3" t="s">
        <v>6</v>
      </c>
      <c r="C9" s="4">
        <v>450</v>
      </c>
      <c r="D9" s="4">
        <v>35.5</v>
      </c>
      <c r="E9" s="4">
        <v>60.1</v>
      </c>
    </row>
    <row r="10" spans="1:5" x14ac:dyDescent="0.25">
      <c r="A10" s="9"/>
      <c r="B10" s="3" t="s">
        <v>7</v>
      </c>
      <c r="C10" s="4">
        <v>232.8</v>
      </c>
      <c r="D10" s="4">
        <v>20.7</v>
      </c>
      <c r="E10" s="4">
        <v>90.3</v>
      </c>
    </row>
    <row r="11" spans="1:5" x14ac:dyDescent="0.25">
      <c r="A11" s="9"/>
      <c r="B11" s="3" t="s">
        <v>8</v>
      </c>
      <c r="C11" s="4">
        <v>323.10000000000002</v>
      </c>
      <c r="D11" s="4">
        <v>22.05</v>
      </c>
      <c r="E11" s="4">
        <v>12.5</v>
      </c>
    </row>
    <row r="12" spans="1:5" x14ac:dyDescent="0.25">
      <c r="A12" s="9"/>
      <c r="B12" s="3" t="s">
        <v>9</v>
      </c>
      <c r="C12" s="4">
        <v>318.3</v>
      </c>
      <c r="D12" s="4">
        <v>29.95</v>
      </c>
      <c r="E12" s="4">
        <v>5.05</v>
      </c>
    </row>
    <row r="13" spans="1:5" x14ac:dyDescent="0.25">
      <c r="A13" s="9"/>
      <c r="B13" s="3" t="s">
        <v>10</v>
      </c>
      <c r="C13" s="4">
        <v>201.6</v>
      </c>
      <c r="D13" s="4">
        <v>21.55</v>
      </c>
      <c r="E13" s="4">
        <v>45.7</v>
      </c>
    </row>
    <row r="14" spans="1:5" x14ac:dyDescent="0.25">
      <c r="A14" s="9"/>
      <c r="B14" s="3" t="s">
        <v>11</v>
      </c>
      <c r="C14" s="4">
        <v>93.9</v>
      </c>
      <c r="D14" s="4">
        <v>4.1500000000000004</v>
      </c>
      <c r="E14" s="6" t="s">
        <v>14</v>
      </c>
    </row>
    <row r="15" spans="1:5" x14ac:dyDescent="0.25">
      <c r="A15" s="9"/>
      <c r="B15" s="3" t="s">
        <v>12</v>
      </c>
      <c r="C15" s="4">
        <v>161.4</v>
      </c>
      <c r="D15" s="4">
        <v>30.05</v>
      </c>
      <c r="E15" s="4">
        <v>9</v>
      </c>
    </row>
    <row r="16" spans="1:5" x14ac:dyDescent="0.25">
      <c r="A16" s="9"/>
      <c r="B16" s="3" t="s">
        <v>13</v>
      </c>
      <c r="C16" s="4">
        <v>189.6</v>
      </c>
      <c r="D16" s="4">
        <v>16.850000000000001</v>
      </c>
      <c r="E16" s="4">
        <v>14.2</v>
      </c>
    </row>
    <row r="17" spans="1:5" x14ac:dyDescent="0.25">
      <c r="A17" s="9"/>
      <c r="B17" s="13" t="s">
        <v>13</v>
      </c>
      <c r="C17" s="14">
        <v>90</v>
      </c>
      <c r="D17" s="14"/>
      <c r="E17" s="14">
        <v>13.65</v>
      </c>
    </row>
    <row r="18" spans="1:5" x14ac:dyDescent="0.25">
      <c r="A18" s="9"/>
      <c r="B18" s="13" t="s">
        <v>15</v>
      </c>
      <c r="C18" s="14">
        <v>215.7</v>
      </c>
      <c r="D18" s="14">
        <v>9.9499999999999993</v>
      </c>
      <c r="E18" s="14">
        <v>79.599999999999994</v>
      </c>
    </row>
    <row r="19" spans="1:5" x14ac:dyDescent="0.25">
      <c r="A19" s="10"/>
      <c r="B19" s="13" t="s">
        <v>16</v>
      </c>
      <c r="C19" s="14">
        <v>129</v>
      </c>
      <c r="D19" s="14">
        <v>8</v>
      </c>
      <c r="E19" s="14">
        <v>13.55</v>
      </c>
    </row>
    <row r="20" spans="1:5" x14ac:dyDescent="0.25">
      <c r="C20" s="11">
        <v>2340.9</v>
      </c>
      <c r="D20" s="11">
        <v>216.4</v>
      </c>
      <c r="E20" s="11">
        <v>256.14999999999998</v>
      </c>
    </row>
    <row r="21" spans="1:5" x14ac:dyDescent="0.25">
      <c r="C21" s="7">
        <v>2813.45</v>
      </c>
      <c r="D21" s="7"/>
      <c r="E21" s="7"/>
    </row>
    <row r="27" spans="1:5" x14ac:dyDescent="0.25">
      <c r="C27" s="22"/>
      <c r="D27" s="22"/>
      <c r="E27" s="22"/>
    </row>
    <row r="28" spans="1:5" x14ac:dyDescent="0.25">
      <c r="C28" s="22"/>
      <c r="D28" s="22"/>
      <c r="E28" s="22"/>
    </row>
    <row r="29" spans="1:5" x14ac:dyDescent="0.25">
      <c r="A29" s="2" t="s">
        <v>17</v>
      </c>
    </row>
    <row r="32" spans="1:5" x14ac:dyDescent="0.25">
      <c r="C32" s="5" t="s">
        <v>1</v>
      </c>
      <c r="D32" s="5" t="s">
        <v>2</v>
      </c>
      <c r="E32" s="5" t="s">
        <v>3</v>
      </c>
    </row>
    <row r="33" spans="1:5" s="12" customFormat="1" ht="61.5" x14ac:dyDescent="0.25">
      <c r="A33" s="15">
        <v>2022</v>
      </c>
      <c r="B33" s="16" t="s">
        <v>15</v>
      </c>
      <c r="C33" s="17">
        <v>56.46</v>
      </c>
      <c r="D33" s="17">
        <v>9.4499999999999993</v>
      </c>
      <c r="E33" s="17"/>
    </row>
    <row r="34" spans="1:5" x14ac:dyDescent="0.25">
      <c r="C34" s="7">
        <f>C33+D33</f>
        <v>65.91</v>
      </c>
      <c r="D34" s="7"/>
      <c r="E34" s="7"/>
    </row>
    <row r="41" spans="1:5" x14ac:dyDescent="0.25">
      <c r="A41" s="2" t="s">
        <v>18</v>
      </c>
    </row>
    <row r="44" spans="1:5" x14ac:dyDescent="0.25">
      <c r="C44" s="5" t="s">
        <v>1</v>
      </c>
      <c r="D44" s="5" t="s">
        <v>2</v>
      </c>
      <c r="E44" s="5" t="s">
        <v>3</v>
      </c>
    </row>
    <row r="45" spans="1:5" x14ac:dyDescent="0.25">
      <c r="A45" s="18">
        <v>2022</v>
      </c>
      <c r="B45" s="13" t="s">
        <v>4</v>
      </c>
      <c r="C45" s="14"/>
      <c r="D45" s="14"/>
      <c r="E45" s="14"/>
    </row>
    <row r="46" spans="1:5" x14ac:dyDescent="0.25">
      <c r="A46" s="19"/>
      <c r="B46" s="13" t="s">
        <v>5</v>
      </c>
      <c r="C46" s="14"/>
      <c r="D46" s="14"/>
      <c r="E46" s="14"/>
    </row>
    <row r="47" spans="1:5" x14ac:dyDescent="0.25">
      <c r="A47" s="19"/>
      <c r="B47" s="13" t="s">
        <v>6</v>
      </c>
      <c r="C47" s="14">
        <f>0.3*30</f>
        <v>9</v>
      </c>
      <c r="D47" s="14"/>
      <c r="E47" s="14"/>
    </row>
    <row r="48" spans="1:5" x14ac:dyDescent="0.25">
      <c r="A48" s="19"/>
      <c r="B48" s="13" t="s">
        <v>7</v>
      </c>
      <c r="C48" s="14">
        <f>0.3*62</f>
        <v>18.599999999999998</v>
      </c>
      <c r="D48" s="14"/>
      <c r="E48" s="14"/>
    </row>
    <row r="49" spans="1:5" x14ac:dyDescent="0.25">
      <c r="A49" s="19"/>
      <c r="B49" s="13" t="s">
        <v>8</v>
      </c>
      <c r="C49" s="14">
        <f>60*0.3</f>
        <v>18</v>
      </c>
      <c r="D49" s="14"/>
      <c r="E49" s="14"/>
    </row>
    <row r="50" spans="1:5" x14ac:dyDescent="0.25">
      <c r="A50" s="19"/>
      <c r="B50" s="13" t="s">
        <v>9</v>
      </c>
      <c r="C50" s="14"/>
      <c r="D50" s="14"/>
      <c r="E50" s="14"/>
    </row>
    <row r="51" spans="1:5" x14ac:dyDescent="0.25">
      <c r="A51" s="19"/>
      <c r="B51" s="13" t="s">
        <v>10</v>
      </c>
      <c r="C51" s="14">
        <f>0.3*17</f>
        <v>5.0999999999999996</v>
      </c>
      <c r="D51" s="14"/>
      <c r="E51" s="14"/>
    </row>
    <row r="52" spans="1:5" x14ac:dyDescent="0.25">
      <c r="A52" s="19"/>
      <c r="B52" s="13" t="s">
        <v>11</v>
      </c>
      <c r="C52" s="14">
        <f>100*0.3</f>
        <v>30</v>
      </c>
      <c r="D52" s="14"/>
      <c r="E52" s="20"/>
    </row>
    <row r="53" spans="1:5" x14ac:dyDescent="0.25">
      <c r="A53" s="19"/>
      <c r="B53" s="13" t="s">
        <v>12</v>
      </c>
      <c r="C53" s="14"/>
      <c r="D53" s="14"/>
      <c r="E53" s="14"/>
    </row>
    <row r="54" spans="1:5" x14ac:dyDescent="0.25">
      <c r="A54" s="19"/>
      <c r="B54" s="13" t="s">
        <v>13</v>
      </c>
      <c r="C54" s="14">
        <f>30*0.3</f>
        <v>9</v>
      </c>
      <c r="D54" s="14">
        <f>8.35+0.5</f>
        <v>8.85</v>
      </c>
      <c r="E54" s="14"/>
    </row>
    <row r="55" spans="1:5" x14ac:dyDescent="0.25">
      <c r="A55" s="19"/>
      <c r="B55" s="13" t="s">
        <v>15</v>
      </c>
      <c r="C55" s="14">
        <f>32*0.3</f>
        <v>9.6</v>
      </c>
      <c r="D55" s="14"/>
      <c r="E55" s="14"/>
    </row>
    <row r="56" spans="1:5" x14ac:dyDescent="0.25">
      <c r="A56" s="21"/>
      <c r="B56" s="13" t="s">
        <v>16</v>
      </c>
      <c r="C56" s="14">
        <f>119*0.3</f>
        <v>35.699999999999996</v>
      </c>
      <c r="D56" s="14"/>
      <c r="E56" s="14"/>
    </row>
    <row r="57" spans="1:5" x14ac:dyDescent="0.25">
      <c r="C57" s="11">
        <f>SUM(C45:C56)</f>
        <v>134.99999999999997</v>
      </c>
      <c r="D57" s="11">
        <f>SUM(D54:D56)</f>
        <v>8.85</v>
      </c>
      <c r="E57" s="11"/>
    </row>
    <row r="58" spans="1:5" x14ac:dyDescent="0.25">
      <c r="C58" s="7">
        <f>C57+D57</f>
        <v>143.84999999999997</v>
      </c>
      <c r="D58" s="7"/>
      <c r="E58" s="7"/>
    </row>
  </sheetData>
  <mergeCells count="5">
    <mergeCell ref="C58:E58"/>
    <mergeCell ref="C21:E21"/>
    <mergeCell ref="A7:A19"/>
    <mergeCell ref="C34:E34"/>
    <mergeCell ref="A45:A5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A8276-0B6B-4DA5-9B58-8F05C0949269}">
  <dimension ref="A3:E20"/>
  <sheetViews>
    <sheetView workbookViewId="0">
      <selection activeCell="H27" sqref="H27"/>
    </sheetView>
  </sheetViews>
  <sheetFormatPr baseColWidth="10" defaultRowHeight="15" x14ac:dyDescent="0.25"/>
  <cols>
    <col min="3" max="3" width="14.7109375" customWidth="1"/>
  </cols>
  <sheetData>
    <row r="3" spans="1:5" x14ac:dyDescent="0.25">
      <c r="A3" s="2" t="s">
        <v>0</v>
      </c>
    </row>
    <row r="6" spans="1:5" x14ac:dyDescent="0.25">
      <c r="C6" s="5" t="s">
        <v>1</v>
      </c>
      <c r="D6" s="5" t="s">
        <v>2</v>
      </c>
      <c r="E6" s="5" t="s">
        <v>3</v>
      </c>
    </row>
    <row r="7" spans="1:5" ht="61.5" x14ac:dyDescent="0.25">
      <c r="A7" s="15">
        <v>2023</v>
      </c>
      <c r="B7" s="16" t="s">
        <v>4</v>
      </c>
      <c r="C7" s="17">
        <v>216.9</v>
      </c>
      <c r="D7" s="17">
        <v>22.95</v>
      </c>
      <c r="E7" s="17"/>
    </row>
    <row r="8" spans="1:5" x14ac:dyDescent="0.25">
      <c r="C8" s="7">
        <f>C7+D7</f>
        <v>239.85</v>
      </c>
      <c r="D8" s="7"/>
      <c r="E8" s="7"/>
    </row>
    <row r="14" spans="1:5" x14ac:dyDescent="0.25">
      <c r="A14" s="2" t="s">
        <v>19</v>
      </c>
      <c r="C14" s="1"/>
      <c r="D14" s="1"/>
      <c r="E14" s="1"/>
    </row>
    <row r="15" spans="1:5" x14ac:dyDescent="0.25">
      <c r="C15" s="1"/>
      <c r="D15" s="1"/>
      <c r="E15" s="1"/>
    </row>
    <row r="16" spans="1:5" x14ac:dyDescent="0.25">
      <c r="C16" s="1"/>
      <c r="D16" s="1"/>
      <c r="E16" s="1"/>
    </row>
    <row r="17" spans="1:5" x14ac:dyDescent="0.25">
      <c r="C17" s="5" t="s">
        <v>1</v>
      </c>
      <c r="D17" s="5" t="s">
        <v>2</v>
      </c>
      <c r="E17" s="5" t="s">
        <v>3</v>
      </c>
    </row>
    <row r="18" spans="1:5" ht="61.5" x14ac:dyDescent="0.25">
      <c r="A18" s="15">
        <v>2023</v>
      </c>
      <c r="B18" s="16" t="s">
        <v>4</v>
      </c>
      <c r="C18" s="17">
        <f>30*0.3</f>
        <v>9</v>
      </c>
      <c r="D18" s="17">
        <v>1.25</v>
      </c>
      <c r="E18" s="17"/>
    </row>
    <row r="19" spans="1:5" x14ac:dyDescent="0.25">
      <c r="C19" s="7">
        <f>C18+D18</f>
        <v>10.25</v>
      </c>
      <c r="D19" s="7"/>
      <c r="E19" s="7"/>
    </row>
    <row r="20" spans="1:5" x14ac:dyDescent="0.25">
      <c r="C20" s="1"/>
      <c r="D20" s="1"/>
      <c r="E20" s="1"/>
    </row>
  </sheetData>
  <mergeCells count="2">
    <mergeCell ref="C8:E8"/>
    <mergeCell ref="C1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</dc:creator>
  <cp:lastModifiedBy>Usuari</cp:lastModifiedBy>
  <dcterms:created xsi:type="dcterms:W3CDTF">2023-01-12T07:55:41Z</dcterms:created>
  <dcterms:modified xsi:type="dcterms:W3CDTF">2023-02-10T10:28:44Z</dcterms:modified>
</cp:coreProperties>
</file>